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<sst xmlns="http://schemas.openxmlformats.org/spreadsheetml/2006/main" count="62">
  <si>
    <t>菏泽市产品检验检测研究院机电检验中心实验室整改项目清单</t>
  </si>
  <si>
    <t>序号</t>
  </si>
  <si>
    <t>名称</t>
  </si>
  <si>
    <t>规格</t>
  </si>
  <si>
    <t>单位</t>
  </si>
  <si>
    <t>数量</t>
  </si>
  <si>
    <t>全费用综合单价</t>
  </si>
  <si>
    <t>金额</t>
  </si>
  <si>
    <t>备注</t>
  </si>
  <si>
    <t>改门</t>
  </si>
  <si>
    <t>项</t>
  </si>
  <si>
    <t>门套边</t>
  </si>
  <si>
    <t>米</t>
  </si>
  <si>
    <t>防盗门</t>
  </si>
  <si>
    <t>双开</t>
  </si>
  <si>
    <t>樘</t>
  </si>
  <si>
    <t>王力</t>
  </si>
  <si>
    <t>单开</t>
  </si>
  <si>
    <t>玻璃地簧门</t>
  </si>
  <si>
    <t>GMT地簧</t>
  </si>
  <si>
    <t>实验室电路整改</t>
  </si>
  <si>
    <t>正泰原配件</t>
  </si>
  <si>
    <t>设备小电箱</t>
  </si>
  <si>
    <t>个</t>
  </si>
  <si>
    <t>正泰</t>
  </si>
  <si>
    <t>实验室给排水整改</t>
  </si>
  <si>
    <t>联塑</t>
  </si>
  <si>
    <t>地面开槽</t>
  </si>
  <si>
    <t>方</t>
  </si>
  <si>
    <t>排水沟槽</t>
  </si>
  <si>
    <t>M</t>
  </si>
  <si>
    <t>瓷砖沟槽，栅格盖板</t>
  </si>
  <si>
    <t>轻钢龙骨隔墙</t>
  </si>
  <si>
    <t>㎡</t>
  </si>
  <si>
    <t>泰山石膏板</t>
  </si>
  <si>
    <t>钢化玻璃隔断</t>
  </si>
  <si>
    <t>亚太不锈钢</t>
  </si>
  <si>
    <t>墙面乳胶漆</t>
  </si>
  <si>
    <t>立邦时时丽</t>
  </si>
  <si>
    <t>防水涂料</t>
  </si>
  <si>
    <t>不锈钢排风罩</t>
  </si>
  <si>
    <t>风罩基础</t>
  </si>
  <si>
    <t>国标</t>
  </si>
  <si>
    <t>玻璃钢离心风机</t>
  </si>
  <si>
    <t>1.1KW</t>
  </si>
  <si>
    <t>台</t>
  </si>
  <si>
    <t>广东三合</t>
  </si>
  <si>
    <t>风机基座</t>
  </si>
  <si>
    <t xml:space="preserve">套 </t>
  </si>
  <si>
    <t>风管</t>
  </si>
  <si>
    <t>Φ315</t>
  </si>
  <si>
    <t>Φ200</t>
  </si>
  <si>
    <t>风管支吊架</t>
  </si>
  <si>
    <t>墙壁开孔</t>
  </si>
  <si>
    <t>吊顶恢复</t>
  </si>
  <si>
    <t>风管配件</t>
  </si>
  <si>
    <t>风机电源控制</t>
  </si>
  <si>
    <t>套</t>
  </si>
  <si>
    <t>垃圾清运</t>
  </si>
  <si>
    <t>保洁</t>
  </si>
  <si>
    <t>小计</t>
  </si>
  <si>
    <t>税金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</si>
</sst>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[DBNum2][$RMB]General;[Red][DBNum2][$RMB]General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37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177" fontId="2" fillId="2" borderId="1" xfId="37" applyNumberFormat="1" applyFont="1" applyFill="1" applyBorder="1" applyAlignment="1">
      <alignment horizontal="center" vertical="center"/>
    </xf>
    <xf numFmtId="176" fontId="2" fillId="2" borderId="1" xfId="37" applyNumberFormat="1" applyFont="1" applyFill="1" applyBorder="1" applyAlignment="1">
      <alignment horizontal="center" vertical="center"/>
    </xf>
    <xf numFmtId="0" fontId="2" fillId="2" borderId="1" xfId="37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滨海市公共卫生中心综合楼食品药品检验所 报价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长沙出入境检验检疫局（台柜）2013.12.2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676275</xdr:colOff>
      <xdr:row>0</xdr:row>
      <xdr:rowOff>0</xdr:rowOff>
    </xdr:from>
    <xdr:to>
      <xdr:col>6</xdr:col>
      <xdr:colOff>676275</xdr:colOff>
      <xdr:row>0</xdr:row>
      <xdr:rowOff>9525</xdr:rowOff>
    </xdr:to>
    <xdr:pic>
      <xdr:nvPicPr>
        <xdr:cNvPr id="2" name="Picture 1153" descr="BD14529_"/>
        <xdr:cNvPicPr>
          <a:picLocks noChangeAspect="1"/>
        </xdr:cNvPicPr>
      </xdr:nvPicPr>
      <xdr:blipFill>
        <a:blip r:embed="rId1">
          <a:lum/>
        </a:blip>
        <a:srcRect/>
        <a:stretch>
          <a:fillRect/>
        </a:stretch>
      </xdr:blipFill>
      <xdr:spPr>
        <a:xfrm>
          <a:off x="4733925" y="0"/>
          <a:ext cx="0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A1" sqref="A1:H1"/>
    </sheetView>
  </sheetViews>
  <sheetFormatPr defaultColWidth="9" defaultRowHeight="13.5" outlineLevelCol="7"/>
  <cols>
    <col min="1" max="1" width="5" style="1" customWidth="1"/>
    <col min="2" max="2" width="20.5" style="1" customWidth="1"/>
    <col min="3" max="3" width="6" style="1" customWidth="1"/>
    <col min="4" max="4" width="5.5" style="1" customWidth="1"/>
    <col min="5" max="5" width="6.125" style="1" customWidth="1"/>
    <col min="6" max="6" width="10.125" style="1" customWidth="1"/>
    <col min="7" max="7" width="13.125" style="1" customWidth="1"/>
    <col min="8" max="8" width="25.25" style="1" customWidth="1"/>
    <col min="9" max="16384" width="9" style="1"/>
  </cols>
  <sheetData>
    <row r="1" ht="5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8" customHeight="1" spans="1: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</row>
    <row r="3" ht="22" customHeight="1" spans="1:8">
      <c r="A3" s="5">
        <v>1</v>
      </c>
      <c r="B3" s="6" t="s">
        <v>9</v>
      </c>
      <c r="C3" s="7"/>
      <c r="D3" s="7" t="s">
        <v>10</v>
      </c>
      <c r="E3" s="7">
        <v>1</v>
      </c>
      <c r="F3" s="7">
        <v>405</v>
      </c>
      <c r="G3" s="7">
        <f>F3*E3</f>
        <v>405</v>
      </c>
      <c r="H3" s="6"/>
    </row>
    <row r="4" ht="22" customHeight="1" spans="1:8">
      <c r="A4" s="5">
        <v>2</v>
      </c>
      <c r="B4" s="6" t="s">
        <v>11</v>
      </c>
      <c r="C4" s="7"/>
      <c r="D4" s="7" t="s">
        <v>12</v>
      </c>
      <c r="E4" s="7">
        <v>18</v>
      </c>
      <c r="F4" s="7">
        <v>90</v>
      </c>
      <c r="G4" s="7">
        <f>F4*E4</f>
        <v>1620</v>
      </c>
      <c r="H4" s="6"/>
    </row>
    <row r="5" ht="22" customHeight="1" spans="1:8">
      <c r="A5" s="5">
        <v>3</v>
      </c>
      <c r="B5" s="6" t="s">
        <v>13</v>
      </c>
      <c r="C5" s="7" t="s">
        <v>14</v>
      </c>
      <c r="D5" s="7" t="s">
        <v>15</v>
      </c>
      <c r="E5" s="7">
        <v>2</v>
      </c>
      <c r="F5" s="7">
        <v>1800</v>
      </c>
      <c r="G5" s="7">
        <f>F5*E5</f>
        <v>3600</v>
      </c>
      <c r="H5" s="6" t="s">
        <v>16</v>
      </c>
    </row>
    <row r="6" ht="22" customHeight="1" spans="1:8">
      <c r="A6" s="5">
        <v>4</v>
      </c>
      <c r="B6" s="6" t="s">
        <v>13</v>
      </c>
      <c r="C6" s="7" t="s">
        <v>17</v>
      </c>
      <c r="D6" s="7" t="s">
        <v>15</v>
      </c>
      <c r="E6" s="7">
        <v>1</v>
      </c>
      <c r="F6" s="7">
        <v>1200</v>
      </c>
      <c r="G6" s="7">
        <f>F6*E6</f>
        <v>1200</v>
      </c>
      <c r="H6" s="6" t="s">
        <v>16</v>
      </c>
    </row>
    <row r="7" ht="22" customHeight="1" spans="1:8">
      <c r="A7" s="5">
        <v>5</v>
      </c>
      <c r="B7" s="6" t="s">
        <v>18</v>
      </c>
      <c r="C7" s="7"/>
      <c r="D7" s="7" t="s">
        <v>15</v>
      </c>
      <c r="E7" s="7">
        <v>1</v>
      </c>
      <c r="F7" s="7">
        <v>1500</v>
      </c>
      <c r="G7" s="7">
        <f>F7*E7</f>
        <v>1500</v>
      </c>
      <c r="H7" s="6" t="s">
        <v>19</v>
      </c>
    </row>
    <row r="8" ht="22" customHeight="1" spans="1:8">
      <c r="A8" s="5">
        <v>6</v>
      </c>
      <c r="B8" s="6" t="s">
        <v>20</v>
      </c>
      <c r="C8" s="7"/>
      <c r="D8" s="7" t="s">
        <v>10</v>
      </c>
      <c r="E8" s="7">
        <v>1</v>
      </c>
      <c r="F8" s="7">
        <v>6500</v>
      </c>
      <c r="G8" s="7">
        <f t="shared" ref="G8:G18" si="0">F8*E8</f>
        <v>6500</v>
      </c>
      <c r="H8" s="6" t="s">
        <v>21</v>
      </c>
    </row>
    <row r="9" ht="22" customHeight="1" spans="1:8">
      <c r="A9" s="5">
        <v>7</v>
      </c>
      <c r="B9" s="6" t="s">
        <v>22</v>
      </c>
      <c r="C9" s="7"/>
      <c r="D9" s="7" t="s">
        <v>23</v>
      </c>
      <c r="E9" s="7">
        <v>10</v>
      </c>
      <c r="F9" s="7">
        <v>350</v>
      </c>
      <c r="G9" s="7">
        <f t="shared" si="0"/>
        <v>3500</v>
      </c>
      <c r="H9" s="6" t="s">
        <v>24</v>
      </c>
    </row>
    <row r="10" ht="22" customHeight="1" spans="1:8">
      <c r="A10" s="5">
        <v>8</v>
      </c>
      <c r="B10" s="6" t="s">
        <v>25</v>
      </c>
      <c r="C10" s="7"/>
      <c r="D10" s="7" t="s">
        <v>10</v>
      </c>
      <c r="E10" s="7">
        <v>1</v>
      </c>
      <c r="F10" s="7">
        <v>1500</v>
      </c>
      <c r="G10" s="7">
        <f t="shared" si="0"/>
        <v>1500</v>
      </c>
      <c r="H10" s="6" t="s">
        <v>26</v>
      </c>
    </row>
    <row r="11" ht="22" customHeight="1" spans="1:8">
      <c r="A11" s="5">
        <v>9</v>
      </c>
      <c r="B11" s="6" t="s">
        <v>27</v>
      </c>
      <c r="C11" s="7"/>
      <c r="D11" s="7" t="s">
        <v>28</v>
      </c>
      <c r="E11" s="7">
        <v>5</v>
      </c>
      <c r="F11" s="7">
        <v>500</v>
      </c>
      <c r="G11" s="7">
        <f t="shared" si="0"/>
        <v>2500</v>
      </c>
      <c r="H11" s="6"/>
    </row>
    <row r="12" ht="22" customHeight="1" spans="1:8">
      <c r="A12" s="5">
        <v>10</v>
      </c>
      <c r="B12" s="6" t="s">
        <v>29</v>
      </c>
      <c r="C12" s="7"/>
      <c r="D12" s="7" t="s">
        <v>30</v>
      </c>
      <c r="E12" s="7">
        <v>35</v>
      </c>
      <c r="F12" s="7">
        <v>620</v>
      </c>
      <c r="G12" s="7">
        <f t="shared" si="0"/>
        <v>21700</v>
      </c>
      <c r="H12" s="6" t="s">
        <v>31</v>
      </c>
    </row>
    <row r="13" ht="22" customHeight="1" spans="1:8">
      <c r="A13" s="5">
        <v>11</v>
      </c>
      <c r="B13" s="6" t="s">
        <v>32</v>
      </c>
      <c r="C13" s="7"/>
      <c r="D13" s="7" t="s">
        <v>33</v>
      </c>
      <c r="E13" s="7">
        <v>5</v>
      </c>
      <c r="F13" s="7">
        <v>95</v>
      </c>
      <c r="G13" s="7">
        <f t="shared" si="0"/>
        <v>475</v>
      </c>
      <c r="H13" s="6" t="s">
        <v>34</v>
      </c>
    </row>
    <row r="14" ht="22" customHeight="1" spans="1:8">
      <c r="A14" s="5">
        <v>12</v>
      </c>
      <c r="B14" s="6" t="s">
        <v>35</v>
      </c>
      <c r="C14" s="7"/>
      <c r="D14" s="7" t="s">
        <v>33</v>
      </c>
      <c r="E14" s="7">
        <v>32</v>
      </c>
      <c r="F14" s="7">
        <v>480</v>
      </c>
      <c r="G14" s="7">
        <f t="shared" si="0"/>
        <v>15360</v>
      </c>
      <c r="H14" s="6" t="s">
        <v>36</v>
      </c>
    </row>
    <row r="15" ht="22" customHeight="1" spans="1:8">
      <c r="A15" s="5">
        <v>13</v>
      </c>
      <c r="B15" s="6" t="s">
        <v>37</v>
      </c>
      <c r="C15" s="7"/>
      <c r="D15" s="7" t="s">
        <v>33</v>
      </c>
      <c r="E15" s="7">
        <v>210</v>
      </c>
      <c r="F15" s="7">
        <v>35</v>
      </c>
      <c r="G15" s="7">
        <f t="shared" si="0"/>
        <v>7350</v>
      </c>
      <c r="H15" s="6" t="s">
        <v>38</v>
      </c>
    </row>
    <row r="16" ht="22" customHeight="1" spans="1:8">
      <c r="A16" s="5">
        <v>14</v>
      </c>
      <c r="B16" s="6" t="s">
        <v>39</v>
      </c>
      <c r="C16" s="7"/>
      <c r="D16" s="7" t="s">
        <v>33</v>
      </c>
      <c r="E16" s="7">
        <v>119</v>
      </c>
      <c r="F16" s="7">
        <v>46</v>
      </c>
      <c r="G16" s="7">
        <f t="shared" si="0"/>
        <v>5474</v>
      </c>
      <c r="H16" s="6" t="s">
        <v>38</v>
      </c>
    </row>
    <row r="17" ht="22" customHeight="1" spans="1:8">
      <c r="A17" s="5">
        <v>15</v>
      </c>
      <c r="B17" s="8" t="s">
        <v>40</v>
      </c>
      <c r="C17" s="8"/>
      <c r="D17" s="8"/>
      <c r="E17" s="8">
        <v>6</v>
      </c>
      <c r="F17" s="8">
        <v>1580</v>
      </c>
      <c r="G17" s="7">
        <f t="shared" si="0"/>
        <v>9480</v>
      </c>
      <c r="H17" s="6" t="s">
        <v>36</v>
      </c>
    </row>
    <row r="18" ht="22" customHeight="1" spans="1:8">
      <c r="A18" s="5">
        <v>16</v>
      </c>
      <c r="B18" s="8" t="s">
        <v>41</v>
      </c>
      <c r="C18" s="8"/>
      <c r="D18" s="8"/>
      <c r="E18" s="8">
        <v>6</v>
      </c>
      <c r="F18" s="8">
        <v>350</v>
      </c>
      <c r="G18" s="7">
        <f t="shared" si="0"/>
        <v>2100</v>
      </c>
      <c r="H18" s="8" t="s">
        <v>42</v>
      </c>
    </row>
    <row r="19" ht="22" customHeight="1" spans="1:8">
      <c r="A19" s="5">
        <v>17</v>
      </c>
      <c r="B19" s="9" t="s">
        <v>43</v>
      </c>
      <c r="C19" s="7" t="s">
        <v>44</v>
      </c>
      <c r="D19" s="7" t="s">
        <v>45</v>
      </c>
      <c r="E19" s="7">
        <v>1</v>
      </c>
      <c r="F19" s="7">
        <v>3800</v>
      </c>
      <c r="G19" s="7">
        <f t="shared" ref="G19:G22" si="1">F19*E19</f>
        <v>3800</v>
      </c>
      <c r="H19" s="6" t="s">
        <v>46</v>
      </c>
    </row>
    <row r="20" ht="22" customHeight="1" spans="1:8">
      <c r="A20" s="5">
        <v>18</v>
      </c>
      <c r="B20" s="9" t="s">
        <v>47</v>
      </c>
      <c r="C20" s="7"/>
      <c r="D20" s="7" t="s">
        <v>48</v>
      </c>
      <c r="E20" s="7">
        <v>1</v>
      </c>
      <c r="F20" s="7">
        <v>400</v>
      </c>
      <c r="G20" s="7">
        <f t="shared" si="1"/>
        <v>400</v>
      </c>
      <c r="H20" s="8" t="s">
        <v>42</v>
      </c>
    </row>
    <row r="21" ht="22" customHeight="1" spans="1:8">
      <c r="A21" s="5">
        <v>19</v>
      </c>
      <c r="B21" s="6" t="s">
        <v>49</v>
      </c>
      <c r="C21" s="7" t="s">
        <v>50</v>
      </c>
      <c r="D21" s="7" t="s">
        <v>12</v>
      </c>
      <c r="E21" s="7">
        <v>32</v>
      </c>
      <c r="F21" s="7">
        <v>180</v>
      </c>
      <c r="G21" s="7">
        <f t="shared" si="1"/>
        <v>5760</v>
      </c>
      <c r="H21" s="6" t="s">
        <v>26</v>
      </c>
    </row>
    <row r="22" ht="22" customHeight="1" spans="1:8">
      <c r="A22" s="5">
        <v>20</v>
      </c>
      <c r="B22" s="6" t="s">
        <v>49</v>
      </c>
      <c r="C22" s="7" t="s">
        <v>51</v>
      </c>
      <c r="D22" s="7" t="s">
        <v>12</v>
      </c>
      <c r="E22" s="7">
        <v>18</v>
      </c>
      <c r="F22" s="7">
        <v>140</v>
      </c>
      <c r="G22" s="7">
        <f t="shared" si="1"/>
        <v>2520</v>
      </c>
      <c r="H22" s="6" t="s">
        <v>26</v>
      </c>
    </row>
    <row r="23" ht="22" customHeight="1" spans="1:8">
      <c r="A23" s="5">
        <v>21</v>
      </c>
      <c r="B23" s="6" t="s">
        <v>52</v>
      </c>
      <c r="C23" s="7"/>
      <c r="D23" s="7" t="s">
        <v>23</v>
      </c>
      <c r="E23" s="7">
        <v>20</v>
      </c>
      <c r="F23" s="7">
        <v>80</v>
      </c>
      <c r="G23" s="7">
        <f t="shared" ref="G23:G29" si="2">F23*E23</f>
        <v>1600</v>
      </c>
      <c r="H23" s="8" t="s">
        <v>42</v>
      </c>
    </row>
    <row r="24" ht="22" customHeight="1" spans="1:8">
      <c r="A24" s="5">
        <v>22</v>
      </c>
      <c r="B24" s="6" t="s">
        <v>53</v>
      </c>
      <c r="C24" s="7"/>
      <c r="D24" s="7" t="s">
        <v>23</v>
      </c>
      <c r="E24" s="7">
        <v>3</v>
      </c>
      <c r="F24" s="7">
        <v>150</v>
      </c>
      <c r="G24" s="7">
        <f t="shared" si="2"/>
        <v>450</v>
      </c>
      <c r="H24" s="6"/>
    </row>
    <row r="25" ht="22" customHeight="1" spans="1:8">
      <c r="A25" s="5">
        <v>23</v>
      </c>
      <c r="B25" s="6" t="s">
        <v>54</v>
      </c>
      <c r="C25" s="7"/>
      <c r="D25" s="7" t="s">
        <v>10</v>
      </c>
      <c r="E25" s="7">
        <v>1</v>
      </c>
      <c r="F25" s="7">
        <v>2000</v>
      </c>
      <c r="G25" s="7">
        <f t="shared" si="2"/>
        <v>2000</v>
      </c>
      <c r="H25" s="6"/>
    </row>
    <row r="26" ht="22" customHeight="1" spans="1:8">
      <c r="A26" s="5">
        <v>24</v>
      </c>
      <c r="B26" s="6" t="s">
        <v>55</v>
      </c>
      <c r="C26" s="7"/>
      <c r="D26" s="7" t="s">
        <v>10</v>
      </c>
      <c r="E26" s="7">
        <v>1</v>
      </c>
      <c r="F26" s="7">
        <v>1200</v>
      </c>
      <c r="G26" s="7">
        <f t="shared" si="2"/>
        <v>1200</v>
      </c>
      <c r="H26" s="6" t="s">
        <v>26</v>
      </c>
    </row>
    <row r="27" ht="22" customHeight="1" spans="1:8">
      <c r="A27" s="5">
        <v>25</v>
      </c>
      <c r="B27" s="6" t="s">
        <v>56</v>
      </c>
      <c r="C27" s="7"/>
      <c r="D27" s="7" t="s">
        <v>57</v>
      </c>
      <c r="E27" s="7">
        <v>1</v>
      </c>
      <c r="F27" s="7">
        <v>380</v>
      </c>
      <c r="G27" s="7">
        <f t="shared" si="2"/>
        <v>380</v>
      </c>
      <c r="H27" s="6"/>
    </row>
    <row r="28" ht="22" customHeight="1" spans="1:8">
      <c r="A28" s="5">
        <v>26</v>
      </c>
      <c r="B28" s="6" t="s">
        <v>58</v>
      </c>
      <c r="C28" s="7"/>
      <c r="D28" s="7" t="s">
        <v>10</v>
      </c>
      <c r="E28" s="7">
        <v>1</v>
      </c>
      <c r="F28" s="7">
        <v>800</v>
      </c>
      <c r="G28" s="7">
        <f t="shared" si="2"/>
        <v>800</v>
      </c>
      <c r="H28" s="6"/>
    </row>
    <row r="29" ht="22" customHeight="1" spans="1:8">
      <c r="A29" s="5">
        <v>27</v>
      </c>
      <c r="B29" s="6" t="s">
        <v>59</v>
      </c>
      <c r="C29" s="7"/>
      <c r="D29" s="7" t="s">
        <v>10</v>
      </c>
      <c r="E29" s="7">
        <v>1</v>
      </c>
      <c r="F29" s="7">
        <v>600</v>
      </c>
      <c r="G29" s="7">
        <f t="shared" si="2"/>
        <v>600</v>
      </c>
      <c r="H29" s="6"/>
    </row>
    <row r="30" ht="22" customHeight="1" spans="1:8">
      <c r="A30" s="5">
        <v>28</v>
      </c>
      <c r="B30" s="6" t="s">
        <v>60</v>
      </c>
      <c r="C30" s="7"/>
      <c r="D30" s="7"/>
      <c r="E30" s="7"/>
      <c r="F30" s="7"/>
      <c r="G30" s="7">
        <f>SUM(G3:G29)</f>
        <v>103774</v>
      </c>
      <c r="H30" s="6"/>
    </row>
    <row r="31" ht="22" customHeight="1" spans="1:8">
      <c r="A31" s="5">
        <v>29</v>
      </c>
      <c r="B31" s="6" t="s">
        <v>61</v>
      </c>
      <c r="C31" s="10">
        <v>0.06</v>
      </c>
      <c r="D31" s="7"/>
      <c r="E31" s="7"/>
      <c r="F31" s="7"/>
      <c r="G31" s="7">
        <f>G30*C31</f>
        <v>6226.44</v>
      </c>
      <c r="H31" s="6"/>
    </row>
    <row r="32" ht="22" customHeight="1" spans="1:8">
      <c r="A32" s="5">
        <v>30</v>
      </c>
      <c r="B32" s="11">
        <f>G32*1</f>
        <v>110000.44</v>
      </c>
      <c r="C32" s="11"/>
      <c r="D32" s="11"/>
      <c r="E32" s="11"/>
      <c r="F32" s="11"/>
      <c r="G32" s="12">
        <f>G31+G30</f>
        <v>110000.44</v>
      </c>
      <c r="H32" s="13"/>
    </row>
    <row r="33" ht="22" customHeight="1"/>
  </sheetData>
  <mergeCells count="2">
    <mergeCell ref="A1:H1"/>
    <mergeCell ref="B32:F32"/>
  </mergeCells>
  <pageMargins left="0.747916666666667" right="0.747916666666667" top="0.984027777777778" bottom="0.984027777777778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静水流深</cp:lastModifiedBy>
  <dcterms:created xsi:type="dcterms:W3CDTF">2018-02-27T11:14:00Z</dcterms:created>
  <cp:lastPrinted>2018-07-12T07:02:00Z</cp:lastPrinted>
  <dcterms:modified xsi:type="dcterms:W3CDTF">2018-08-08T08:50:54Z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